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120" windowWidth="28680" windowHeight="13110"/>
  </bookViews>
  <sheets>
    <sheet name="RANGLISTE" sheetId="1" r:id="rId1"/>
    <sheet name="Startgeld" sheetId="2" r:id="rId2"/>
  </sheets>
  <definedNames>
    <definedName name="_xlnm.Print_Area" localSheetId="0">RANGLISTE!$B$1:$O$42</definedName>
    <definedName name="Startgeld">Startgeld!$A$1:$A$2</definedName>
  </definedNames>
  <calcPr calcId="125725"/>
</workbook>
</file>

<file path=xl/calcChain.xml><?xml version="1.0" encoding="utf-8"?>
<calcChain xmlns="http://schemas.openxmlformats.org/spreadsheetml/2006/main">
  <c r="J25" i="1"/>
  <c r="J26"/>
  <c r="K26" s="1"/>
  <c r="J27"/>
  <c r="K27"/>
  <c r="N27" s="1"/>
  <c r="J28"/>
  <c r="K28"/>
  <c r="O28" s="1"/>
  <c r="J29"/>
  <c r="K29" s="1"/>
  <c r="N29" s="1"/>
  <c r="J30"/>
  <c r="K30" s="1"/>
  <c r="J31"/>
  <c r="K31"/>
  <c r="N31" s="1"/>
  <c r="J32"/>
  <c r="K32"/>
  <c r="N32" s="1"/>
  <c r="J33"/>
  <c r="K33" s="1"/>
  <c r="J34"/>
  <c r="K34" s="1"/>
  <c r="O34" s="1"/>
  <c r="J35"/>
  <c r="K35"/>
  <c r="O35" s="1"/>
  <c r="J36"/>
  <c r="K36"/>
  <c r="N36" s="1"/>
  <c r="J37"/>
  <c r="K37" s="1"/>
  <c r="J38"/>
  <c r="K38" s="1"/>
  <c r="J39"/>
  <c r="K39"/>
  <c r="O39" s="1"/>
  <c r="J40"/>
  <c r="K40"/>
  <c r="M40" s="1"/>
  <c r="J41"/>
  <c r="K41" s="1"/>
  <c r="J42"/>
  <c r="K42" s="1"/>
  <c r="J5"/>
  <c r="J6"/>
  <c r="J7"/>
  <c r="J8"/>
  <c r="J9"/>
  <c r="J10"/>
  <c r="J11"/>
  <c r="J12"/>
  <c r="J13"/>
  <c r="J14"/>
  <c r="J15"/>
  <c r="J16"/>
  <c r="J17"/>
  <c r="J18"/>
  <c r="K18" s="1"/>
  <c r="N18" s="1"/>
  <c r="J19"/>
  <c r="K19" s="1"/>
  <c r="N19" s="1"/>
  <c r="J20"/>
  <c r="K20"/>
  <c r="O20" s="1"/>
  <c r="J21"/>
  <c r="K21"/>
  <c r="N21" s="1"/>
  <c r="J22"/>
  <c r="K22"/>
  <c r="N22" s="1"/>
  <c r="J23"/>
  <c r="K23"/>
  <c r="M23" s="1"/>
  <c r="J24"/>
  <c r="K24"/>
  <c r="O24" s="1"/>
  <c r="J3"/>
  <c r="J4"/>
  <c r="K15" l="1"/>
  <c r="K16"/>
  <c r="N16" s="1"/>
  <c r="K17"/>
  <c r="N17" s="1"/>
  <c r="K8"/>
  <c r="N8" s="1"/>
  <c r="O27"/>
  <c r="M31"/>
  <c r="O31"/>
  <c r="K14"/>
  <c r="N14" s="1"/>
  <c r="N15"/>
  <c r="M19"/>
  <c r="M27"/>
  <c r="K10"/>
  <c r="N10" s="1"/>
  <c r="O23"/>
  <c r="O26"/>
  <c r="N26"/>
  <c r="M26"/>
  <c r="N37"/>
  <c r="M37"/>
  <c r="O37"/>
  <c r="M38"/>
  <c r="O38"/>
  <c r="N38"/>
  <c r="N30"/>
  <c r="O30"/>
  <c r="M42"/>
  <c r="O42"/>
  <c r="O33"/>
  <c r="N33"/>
  <c r="M33"/>
  <c r="O41"/>
  <c r="M41"/>
  <c r="N23"/>
  <c r="K25"/>
  <c r="M25" s="1"/>
  <c r="O36"/>
  <c r="O32"/>
  <c r="M36"/>
  <c r="M32"/>
  <c r="O19"/>
  <c r="M18"/>
  <c r="K12"/>
  <c r="N12" s="1"/>
  <c r="K6"/>
  <c r="N6" s="1"/>
  <c r="O22"/>
  <c r="M24"/>
  <c r="M39"/>
  <c r="M34"/>
  <c r="M28"/>
  <c r="N20"/>
  <c r="N28"/>
  <c r="N39"/>
  <c r="M20"/>
  <c r="M35"/>
  <c r="N24"/>
  <c r="N40"/>
  <c r="O18"/>
  <c r="M21"/>
  <c r="N41"/>
  <c r="M22"/>
  <c r="M29"/>
  <c r="N42"/>
  <c r="N34"/>
  <c r="M30"/>
  <c r="N35"/>
  <c r="O29"/>
  <c r="O21"/>
  <c r="O40"/>
  <c r="K11"/>
  <c r="K7"/>
  <c r="K13"/>
  <c r="K9"/>
  <c r="K5"/>
  <c r="K3"/>
  <c r="K4"/>
  <c r="M17" l="1"/>
  <c r="O17" s="1"/>
  <c r="M16"/>
  <c r="O16" s="1"/>
  <c r="M15"/>
  <c r="O15" s="1"/>
  <c r="O25"/>
  <c r="N25"/>
  <c r="M10"/>
  <c r="O10" s="1"/>
  <c r="M8"/>
  <c r="O8" s="1"/>
  <c r="N13"/>
  <c r="M13"/>
  <c r="O13" s="1"/>
  <c r="N5"/>
  <c r="M5"/>
  <c r="O5" s="1"/>
  <c r="M4"/>
  <c r="O4" s="1"/>
  <c r="N4"/>
  <c r="M6"/>
  <c r="O6" s="1"/>
  <c r="N7"/>
  <c r="M7"/>
  <c r="O7" s="1"/>
  <c r="M9"/>
  <c r="O9" s="1"/>
  <c r="N9"/>
  <c r="N3"/>
  <c r="M3"/>
  <c r="O3" s="1"/>
  <c r="N11"/>
  <c r="M11"/>
  <c r="O11" s="1"/>
  <c r="M14"/>
  <c r="O14" s="1"/>
  <c r="M12"/>
  <c r="O12" s="1"/>
</calcChain>
</file>

<file path=xl/sharedStrings.xml><?xml version="1.0" encoding="utf-8"?>
<sst xmlns="http://schemas.openxmlformats.org/spreadsheetml/2006/main" count="59" uniqueCount="19">
  <si>
    <t>Lfd.-Nr.</t>
  </si>
  <si>
    <t>Startgeld</t>
  </si>
  <si>
    <t>Tisch 1</t>
  </si>
  <si>
    <t>Tisch 2</t>
  </si>
  <si>
    <t>Tisch 3</t>
  </si>
  <si>
    <t>Summe</t>
  </si>
  <si>
    <t>Rang</t>
  </si>
  <si>
    <t>offen</t>
  </si>
  <si>
    <t>bezahlt</t>
  </si>
  <si>
    <t>RANG</t>
  </si>
  <si>
    <t>Punkte</t>
  </si>
  <si>
    <t>Name, Vorname</t>
  </si>
  <si>
    <t>RANGLISTE</t>
  </si>
  <si>
    <t>Spieler</t>
  </si>
  <si>
    <t>Tisch 4</t>
  </si>
  <si>
    <t>Tisch 5</t>
  </si>
  <si>
    <t>Spieler 1</t>
  </si>
  <si>
    <t>Spieler 2</t>
  </si>
  <si>
    <t>Spieler 3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</si>
</sst>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vertical="center"/>
      <protection locked="0"/>
    </xf>
    <xf numFmtId="3" fontId="4" fillId="2" borderId="30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vertical="center"/>
      <protection locked="0"/>
    </xf>
    <xf numFmtId="3" fontId="4" fillId="0" borderId="30" xfId="0" applyNumberFormat="1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3" fontId="4" fillId="0" borderId="25" xfId="0" applyNumberFormat="1" applyFont="1" applyBorder="1" applyAlignment="1" applyProtection="1">
      <alignment vertical="center"/>
      <protection locked="0"/>
    </xf>
    <xf numFmtId="3" fontId="4" fillId="0" borderId="26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4" fillId="0" borderId="0" xfId="0" applyFont="1" applyProtection="1"/>
    <xf numFmtId="0" fontId="6" fillId="0" borderId="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3" fontId="5" fillId="2" borderId="33" xfId="0" applyNumberFormat="1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3" fontId="5" fillId="0" borderId="33" xfId="0" applyNumberFormat="1" applyFont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3" fontId="5" fillId="0" borderId="34" xfId="0" applyNumberFormat="1" applyFont="1" applyBorder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5" fillId="0" borderId="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textRotation="90"/>
    </xf>
    <xf numFmtId="0" fontId="7" fillId="0" borderId="16" xfId="0" applyFont="1" applyBorder="1" applyAlignment="1" applyProtection="1">
      <alignment horizontal="center" vertical="center" textRotation="90"/>
    </xf>
    <xf numFmtId="0" fontId="5" fillId="0" borderId="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</cellXfs>
  <cellStyles count="1">
    <cellStyle name="Standard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66"/>
  <sheetViews>
    <sheetView showGridLines="0" tabSelected="1" zoomScale="130" zoomScaleNormal="130" workbookViewId="0">
      <selection activeCell="G5" sqref="G5"/>
    </sheetView>
  </sheetViews>
  <sheetFormatPr baseColWidth="10" defaultRowHeight="14.25"/>
  <cols>
    <col min="1" max="1" width="1.625" style="41" customWidth="1"/>
    <col min="2" max="2" width="4" style="40" customWidth="1"/>
    <col min="3" max="3" width="15.375" style="41" customWidth="1"/>
    <col min="4" max="4" width="8" style="41" customWidth="1"/>
    <col min="5" max="10" width="7.25" style="41" customWidth="1"/>
    <col min="11" max="11" width="5.5" style="41" customWidth="1"/>
    <col min="12" max="12" width="3.125" style="41" customWidth="1"/>
    <col min="13" max="13" width="5.375" style="41" customWidth="1"/>
    <col min="14" max="14" width="7.75" style="40" customWidth="1"/>
    <col min="15" max="15" width="20.75" style="41" customWidth="1"/>
    <col min="16" max="30" width="4.125" style="41" customWidth="1"/>
    <col min="31" max="32" width="5.125" style="41" customWidth="1"/>
    <col min="33" max="33" width="5.125" style="40" customWidth="1"/>
    <col min="34" max="48" width="5.125" style="41" customWidth="1"/>
    <col min="49" max="49" width="5.75" style="41" customWidth="1"/>
    <col min="50" max="50" width="10.75" style="41" customWidth="1"/>
    <col min="51" max="51" width="4.125" style="41" customWidth="1"/>
    <col min="52" max="52" width="10.75" style="41" customWidth="1"/>
    <col min="53" max="53" width="4.125" style="41" customWidth="1"/>
    <col min="54" max="54" width="10.75" style="41" customWidth="1"/>
    <col min="55" max="55" width="4.125" style="41" customWidth="1"/>
    <col min="56" max="56" width="10.75" style="41" customWidth="1"/>
    <col min="57" max="57" width="4.125" style="41" customWidth="1"/>
    <col min="58" max="58" width="10.75" style="41" customWidth="1"/>
    <col min="59" max="59" width="4.125" style="41" customWidth="1"/>
    <col min="60" max="60" width="10.75" style="41" customWidth="1"/>
    <col min="61" max="61" width="4.125" style="41" customWidth="1"/>
    <col min="62" max="62" width="10.75" style="41" customWidth="1"/>
    <col min="63" max="63" width="4.125" style="41" customWidth="1"/>
    <col min="64" max="64" width="10.75" style="41" customWidth="1"/>
    <col min="65" max="65" width="4.125" style="41" customWidth="1"/>
    <col min="66" max="66" width="10.75" style="41" customWidth="1"/>
    <col min="67" max="67" width="4.125" style="41" customWidth="1"/>
    <col min="68" max="68" width="10.75" style="41" customWidth="1"/>
    <col min="69" max="69" width="4.125" style="41" customWidth="1"/>
    <col min="70" max="70" width="10.75" style="41" customWidth="1"/>
    <col min="71" max="71" width="4.125" style="41" customWidth="1"/>
    <col min="72" max="72" width="10.75" style="41" customWidth="1"/>
    <col min="73" max="73" width="4.125" style="41" customWidth="1"/>
    <col min="74" max="74" width="10.75" style="41" customWidth="1"/>
    <col min="75" max="75" width="4.125" style="41" customWidth="1"/>
    <col min="76" max="76" width="10.75" style="41" customWidth="1"/>
    <col min="77" max="77" width="4.125" style="41" customWidth="1"/>
    <col min="78" max="78" width="10.75" style="41" customWidth="1"/>
    <col min="79" max="79" width="4.125" style="41" customWidth="1"/>
    <col min="80" max="80" width="10.75" style="41" customWidth="1"/>
    <col min="81" max="81" width="3" style="41" customWidth="1"/>
    <col min="82" max="82" width="10.75" style="41" customWidth="1"/>
    <col min="83" max="83" width="3" style="41" customWidth="1"/>
    <col min="84" max="84" width="10.75" style="41" customWidth="1"/>
    <col min="85" max="85" width="3" style="41" customWidth="1"/>
    <col min="86" max="86" width="10.75" style="41" customWidth="1"/>
    <col min="87" max="87" width="3" style="41" customWidth="1"/>
    <col min="88" max="88" width="10.75" style="41" customWidth="1"/>
    <col min="89" max="89" width="5.75" style="41" customWidth="1"/>
    <col min="90" max="90" width="13.625" style="41" bestFit="1" customWidth="1"/>
    <col min="91" max="16384" width="11" style="41"/>
  </cols>
  <sheetData>
    <row r="1" spans="2:90" s="18" customFormat="1" ht="11.25" customHeight="1">
      <c r="B1" s="42" t="s">
        <v>0</v>
      </c>
      <c r="C1" s="44" t="s">
        <v>11</v>
      </c>
      <c r="D1" s="46" t="s">
        <v>1</v>
      </c>
      <c r="E1" s="46" t="s">
        <v>2</v>
      </c>
      <c r="F1" s="46" t="s">
        <v>3</v>
      </c>
      <c r="G1" s="46" t="s">
        <v>4</v>
      </c>
      <c r="H1" s="46" t="s">
        <v>14</v>
      </c>
      <c r="I1" s="51" t="s">
        <v>15</v>
      </c>
      <c r="J1" s="53" t="s">
        <v>5</v>
      </c>
      <c r="K1" s="55" t="s">
        <v>6</v>
      </c>
      <c r="L1" s="15"/>
      <c r="M1" s="48" t="s">
        <v>9</v>
      </c>
      <c r="N1" s="16"/>
      <c r="O1" s="17" t="s">
        <v>12</v>
      </c>
    </row>
    <row r="2" spans="2:90" s="18" customFormat="1" ht="15" customHeight="1">
      <c r="B2" s="43"/>
      <c r="C2" s="45"/>
      <c r="D2" s="47"/>
      <c r="E2" s="50"/>
      <c r="F2" s="50"/>
      <c r="G2" s="50"/>
      <c r="H2" s="50"/>
      <c r="I2" s="52"/>
      <c r="J2" s="54"/>
      <c r="K2" s="56"/>
      <c r="L2" s="15"/>
      <c r="M2" s="49"/>
      <c r="N2" s="19" t="s">
        <v>10</v>
      </c>
      <c r="O2" s="20" t="s">
        <v>13</v>
      </c>
    </row>
    <row r="3" spans="2:90" s="28" customFormat="1" ht="13.5" customHeight="1">
      <c r="B3" s="21">
        <v>1</v>
      </c>
      <c r="C3" s="3" t="s">
        <v>16</v>
      </c>
      <c r="D3" s="4" t="s">
        <v>8</v>
      </c>
      <c r="E3" s="5">
        <v>333</v>
      </c>
      <c r="F3" s="5">
        <v>444</v>
      </c>
      <c r="G3" s="5">
        <v>555</v>
      </c>
      <c r="H3" s="5"/>
      <c r="I3" s="6"/>
      <c r="J3" s="22">
        <f t="shared" ref="J3:J4" si="0">IF(SUM(E3:I3)=0,"",SUM(E3:I3))</f>
        <v>1332</v>
      </c>
      <c r="K3" s="23">
        <f t="shared" ref="K3:K42" si="1">IF(J3="","",RANK(J3,$J$3:$J$88))</f>
        <v>2</v>
      </c>
      <c r="L3" s="24"/>
      <c r="M3" s="25">
        <f t="shared" ref="M3:M13" si="2">IF(K3="","",SMALL(K:K,ROW()-2))</f>
        <v>1</v>
      </c>
      <c r="N3" s="26">
        <f t="shared" ref="N3:N15" si="3">IF(K3="","",LARGE(J:J,ROW()-2))</f>
        <v>4955</v>
      </c>
      <c r="O3" s="27" t="str">
        <f t="shared" ref="O3:O14" si="4">IF(K3="","",INDEX($C$3:$C$42,MATCH(M3,$K$3:$K$42,0)))</f>
        <v>Spieler 3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</row>
    <row r="4" spans="2:90" s="28" customFormat="1" ht="13.5" customHeight="1">
      <c r="B4" s="29">
        <v>2</v>
      </c>
      <c r="C4" s="7" t="s">
        <v>17</v>
      </c>
      <c r="D4" s="8" t="s">
        <v>7</v>
      </c>
      <c r="E4" s="9">
        <v>-375</v>
      </c>
      <c r="F4" s="9">
        <v>222</v>
      </c>
      <c r="G4" s="9">
        <v>-333</v>
      </c>
      <c r="H4" s="9"/>
      <c r="I4" s="10"/>
      <c r="J4" s="30">
        <f t="shared" si="0"/>
        <v>-486</v>
      </c>
      <c r="K4" s="31">
        <f t="shared" si="1"/>
        <v>3</v>
      </c>
      <c r="L4" s="24"/>
      <c r="M4" s="32">
        <f t="shared" si="2"/>
        <v>2</v>
      </c>
      <c r="N4" s="33">
        <f t="shared" si="3"/>
        <v>1332</v>
      </c>
      <c r="O4" s="27" t="str">
        <f t="shared" si="4"/>
        <v>Spieler 1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</row>
    <row r="5" spans="2:90" s="28" customFormat="1" ht="13.5" customHeight="1">
      <c r="B5" s="21">
        <v>3</v>
      </c>
      <c r="C5" s="3" t="s">
        <v>18</v>
      </c>
      <c r="D5" s="4" t="s">
        <v>8</v>
      </c>
      <c r="E5" s="5">
        <v>2</v>
      </c>
      <c r="F5" s="5">
        <v>953</v>
      </c>
      <c r="G5" s="5">
        <v>4000</v>
      </c>
      <c r="H5" s="5"/>
      <c r="I5" s="6"/>
      <c r="J5" s="22">
        <f t="shared" ref="J5:J24" si="5">IF(SUM(E5:I5)=0,"",SUM(E5:I5))</f>
        <v>4955</v>
      </c>
      <c r="K5" s="23">
        <f t="shared" si="1"/>
        <v>1</v>
      </c>
      <c r="L5" s="24"/>
      <c r="M5" s="32">
        <f t="shared" si="2"/>
        <v>3</v>
      </c>
      <c r="N5" s="33">
        <f t="shared" si="3"/>
        <v>-486</v>
      </c>
      <c r="O5" s="27" t="str">
        <f t="shared" si="4"/>
        <v>Spieler 2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</row>
    <row r="6" spans="2:90" s="28" customFormat="1" ht="13.5" customHeight="1">
      <c r="B6" s="29">
        <v>4</v>
      </c>
      <c r="C6" s="7"/>
      <c r="D6" s="8" t="s">
        <v>7</v>
      </c>
      <c r="E6" s="9"/>
      <c r="F6" s="9"/>
      <c r="G6" s="9"/>
      <c r="H6" s="9"/>
      <c r="I6" s="10"/>
      <c r="J6" s="30" t="str">
        <f t="shared" si="5"/>
        <v/>
      </c>
      <c r="K6" s="31" t="str">
        <f t="shared" si="1"/>
        <v/>
      </c>
      <c r="L6" s="24"/>
      <c r="M6" s="32" t="str">
        <f t="shared" si="2"/>
        <v/>
      </c>
      <c r="N6" s="33" t="str">
        <f t="shared" si="3"/>
        <v/>
      </c>
      <c r="O6" s="27" t="str">
        <f t="shared" si="4"/>
        <v/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</row>
    <row r="7" spans="2:90" s="28" customFormat="1" ht="13.5" customHeight="1">
      <c r="B7" s="21">
        <v>5</v>
      </c>
      <c r="C7" s="3"/>
      <c r="D7" s="8" t="s">
        <v>7</v>
      </c>
      <c r="E7" s="5"/>
      <c r="F7" s="5"/>
      <c r="G7" s="5"/>
      <c r="H7" s="5"/>
      <c r="I7" s="6"/>
      <c r="J7" s="22" t="str">
        <f t="shared" si="5"/>
        <v/>
      </c>
      <c r="K7" s="23" t="str">
        <f t="shared" si="1"/>
        <v/>
      </c>
      <c r="L7" s="24"/>
      <c r="M7" s="32" t="str">
        <f t="shared" si="2"/>
        <v/>
      </c>
      <c r="N7" s="33" t="str">
        <f t="shared" si="3"/>
        <v/>
      </c>
      <c r="O7" s="27" t="str">
        <f t="shared" si="4"/>
        <v/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</row>
    <row r="8" spans="2:90" s="28" customFormat="1" ht="13.5" customHeight="1">
      <c r="B8" s="29">
        <v>6</v>
      </c>
      <c r="C8" s="7"/>
      <c r="D8" s="8" t="s">
        <v>7</v>
      </c>
      <c r="E8" s="9"/>
      <c r="F8" s="9"/>
      <c r="G8" s="9"/>
      <c r="H8" s="9"/>
      <c r="I8" s="10"/>
      <c r="J8" s="30" t="str">
        <f t="shared" si="5"/>
        <v/>
      </c>
      <c r="K8" s="31" t="str">
        <f t="shared" si="1"/>
        <v/>
      </c>
      <c r="L8" s="24"/>
      <c r="M8" s="32" t="str">
        <f t="shared" si="2"/>
        <v/>
      </c>
      <c r="N8" s="33" t="str">
        <f t="shared" si="3"/>
        <v/>
      </c>
      <c r="O8" s="27" t="str">
        <f t="shared" si="4"/>
        <v/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</row>
    <row r="9" spans="2:90" s="28" customFormat="1" ht="13.5" customHeight="1">
      <c r="B9" s="21">
        <v>7</v>
      </c>
      <c r="C9" s="3"/>
      <c r="D9" s="8" t="s">
        <v>7</v>
      </c>
      <c r="E9" s="5"/>
      <c r="F9" s="5"/>
      <c r="G9" s="5"/>
      <c r="H9" s="5"/>
      <c r="I9" s="6"/>
      <c r="J9" s="22" t="str">
        <f t="shared" si="5"/>
        <v/>
      </c>
      <c r="K9" s="23" t="str">
        <f t="shared" si="1"/>
        <v/>
      </c>
      <c r="L9" s="24"/>
      <c r="M9" s="32" t="str">
        <f t="shared" si="2"/>
        <v/>
      </c>
      <c r="N9" s="33" t="str">
        <f t="shared" si="3"/>
        <v/>
      </c>
      <c r="O9" s="27" t="str">
        <f t="shared" si="4"/>
        <v/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</row>
    <row r="10" spans="2:90" s="28" customFormat="1" ht="13.5" customHeight="1">
      <c r="B10" s="29">
        <v>8</v>
      </c>
      <c r="C10" s="7"/>
      <c r="D10" s="8" t="s">
        <v>7</v>
      </c>
      <c r="E10" s="9"/>
      <c r="F10" s="9"/>
      <c r="G10" s="9"/>
      <c r="H10" s="9"/>
      <c r="I10" s="10"/>
      <c r="J10" s="30" t="str">
        <f t="shared" si="5"/>
        <v/>
      </c>
      <c r="K10" s="31" t="str">
        <f t="shared" si="1"/>
        <v/>
      </c>
      <c r="L10" s="24"/>
      <c r="M10" s="32" t="str">
        <f t="shared" si="2"/>
        <v/>
      </c>
      <c r="N10" s="33" t="str">
        <f t="shared" si="3"/>
        <v/>
      </c>
      <c r="O10" s="27" t="str">
        <f t="shared" si="4"/>
        <v/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</row>
    <row r="11" spans="2:90" s="28" customFormat="1" ht="13.5" customHeight="1">
      <c r="B11" s="21">
        <v>9</v>
      </c>
      <c r="C11" s="3"/>
      <c r="D11" s="8" t="s">
        <v>7</v>
      </c>
      <c r="E11" s="5"/>
      <c r="F11" s="5"/>
      <c r="G11" s="5"/>
      <c r="H11" s="5"/>
      <c r="I11" s="6"/>
      <c r="J11" s="22" t="str">
        <f t="shared" si="5"/>
        <v/>
      </c>
      <c r="K11" s="23" t="str">
        <f t="shared" si="1"/>
        <v/>
      </c>
      <c r="L11" s="24"/>
      <c r="M11" s="32" t="str">
        <f t="shared" si="2"/>
        <v/>
      </c>
      <c r="N11" s="33" t="str">
        <f t="shared" si="3"/>
        <v/>
      </c>
      <c r="O11" s="27" t="str">
        <f t="shared" si="4"/>
        <v/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</row>
    <row r="12" spans="2:90" s="28" customFormat="1" ht="13.5" customHeight="1">
      <c r="B12" s="29">
        <v>10</v>
      </c>
      <c r="C12" s="7"/>
      <c r="D12" s="8" t="s">
        <v>7</v>
      </c>
      <c r="E12" s="9"/>
      <c r="F12" s="9"/>
      <c r="G12" s="9"/>
      <c r="H12" s="9"/>
      <c r="I12" s="10"/>
      <c r="J12" s="30" t="str">
        <f t="shared" si="5"/>
        <v/>
      </c>
      <c r="K12" s="31" t="str">
        <f t="shared" si="1"/>
        <v/>
      </c>
      <c r="L12" s="24"/>
      <c r="M12" s="32" t="str">
        <f t="shared" si="2"/>
        <v/>
      </c>
      <c r="N12" s="33" t="str">
        <f t="shared" si="3"/>
        <v/>
      </c>
      <c r="O12" s="27" t="str">
        <f t="shared" si="4"/>
        <v/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</row>
    <row r="13" spans="2:90" s="28" customFormat="1" ht="13.5" customHeight="1">
      <c r="B13" s="21">
        <v>11</v>
      </c>
      <c r="C13" s="3"/>
      <c r="D13" s="8" t="s">
        <v>7</v>
      </c>
      <c r="E13" s="5"/>
      <c r="F13" s="5"/>
      <c r="G13" s="5"/>
      <c r="H13" s="5"/>
      <c r="I13" s="6"/>
      <c r="J13" s="22" t="str">
        <f t="shared" si="5"/>
        <v/>
      </c>
      <c r="K13" s="23" t="str">
        <f t="shared" si="1"/>
        <v/>
      </c>
      <c r="L13" s="24"/>
      <c r="M13" s="32" t="str">
        <f t="shared" si="2"/>
        <v/>
      </c>
      <c r="N13" s="33" t="str">
        <f t="shared" si="3"/>
        <v/>
      </c>
      <c r="O13" s="27" t="str">
        <f t="shared" si="4"/>
        <v/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</row>
    <row r="14" spans="2:90" s="28" customFormat="1" ht="13.5" customHeight="1">
      <c r="B14" s="29">
        <v>12</v>
      </c>
      <c r="C14" s="7"/>
      <c r="D14" s="8" t="s">
        <v>7</v>
      </c>
      <c r="E14" s="9"/>
      <c r="F14" s="9"/>
      <c r="G14" s="9"/>
      <c r="H14" s="9"/>
      <c r="I14" s="10"/>
      <c r="J14" s="30" t="str">
        <f t="shared" si="5"/>
        <v/>
      </c>
      <c r="K14" s="31" t="str">
        <f t="shared" si="1"/>
        <v/>
      </c>
      <c r="L14" s="24"/>
      <c r="M14" s="32" t="str">
        <f t="shared" ref="M14:M16" si="6">IF(K14="","",SMALL(K:K,ROW()-2))</f>
        <v/>
      </c>
      <c r="N14" s="33" t="str">
        <f t="shared" si="3"/>
        <v/>
      </c>
      <c r="O14" s="27" t="str">
        <f t="shared" si="4"/>
        <v/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</row>
    <row r="15" spans="2:90" s="28" customFormat="1" ht="13.5" customHeight="1">
      <c r="B15" s="21">
        <v>13</v>
      </c>
      <c r="C15" s="3"/>
      <c r="D15" s="8" t="s">
        <v>7</v>
      </c>
      <c r="E15" s="5"/>
      <c r="F15" s="5"/>
      <c r="G15" s="5"/>
      <c r="H15" s="5"/>
      <c r="I15" s="6"/>
      <c r="J15" s="22" t="str">
        <f t="shared" si="5"/>
        <v/>
      </c>
      <c r="K15" s="23" t="str">
        <f t="shared" si="1"/>
        <v/>
      </c>
      <c r="L15" s="24"/>
      <c r="M15" s="32" t="str">
        <f t="shared" si="6"/>
        <v/>
      </c>
      <c r="N15" s="33" t="str">
        <f t="shared" si="3"/>
        <v/>
      </c>
      <c r="O15" s="27" t="str">
        <f>IF(K15="","",INDEX($C$3:$C$42,MATCH(M15,$K$3:$K$42,0)))</f>
        <v/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</row>
    <row r="16" spans="2:90" s="28" customFormat="1" ht="13.5" customHeight="1">
      <c r="B16" s="29">
        <v>14</v>
      </c>
      <c r="C16" s="7"/>
      <c r="D16" s="8" t="s">
        <v>7</v>
      </c>
      <c r="E16" s="9"/>
      <c r="F16" s="9"/>
      <c r="G16" s="9"/>
      <c r="H16" s="9"/>
      <c r="I16" s="10"/>
      <c r="J16" s="30" t="str">
        <f t="shared" si="5"/>
        <v/>
      </c>
      <c r="K16" s="31" t="str">
        <f t="shared" si="1"/>
        <v/>
      </c>
      <c r="L16" s="24"/>
      <c r="M16" s="32" t="str">
        <f t="shared" si="6"/>
        <v/>
      </c>
      <c r="N16" s="33" t="str">
        <f t="shared" ref="N16:N42" si="7">IF(K16="","",LARGE(J:J,ROW()-2))</f>
        <v/>
      </c>
      <c r="O16" s="27" t="str">
        <f t="shared" ref="O16:O42" si="8">IF(K16="","",INDEX($C$3:$C$42,MATCH(M16,$K$3:$K$42,0)))</f>
        <v/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</row>
    <row r="17" spans="2:90" s="28" customFormat="1" ht="13.5" customHeight="1">
      <c r="B17" s="21">
        <v>15</v>
      </c>
      <c r="C17" s="3"/>
      <c r="D17" s="8" t="s">
        <v>7</v>
      </c>
      <c r="E17" s="5"/>
      <c r="F17" s="5"/>
      <c r="G17" s="5"/>
      <c r="H17" s="5"/>
      <c r="I17" s="6"/>
      <c r="J17" s="22" t="str">
        <f t="shared" si="5"/>
        <v/>
      </c>
      <c r="K17" s="23" t="str">
        <f t="shared" si="1"/>
        <v/>
      </c>
      <c r="L17" s="24"/>
      <c r="M17" s="32" t="str">
        <f>IF(K17="","",SMALL(K:K,ROW()-2))</f>
        <v/>
      </c>
      <c r="N17" s="33" t="str">
        <f t="shared" si="7"/>
        <v/>
      </c>
      <c r="O17" s="27" t="str">
        <f t="shared" si="8"/>
        <v/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</row>
    <row r="18" spans="2:90" s="28" customFormat="1" ht="13.5" customHeight="1">
      <c r="B18" s="29">
        <v>16</v>
      </c>
      <c r="C18" s="7"/>
      <c r="D18" s="8" t="s">
        <v>7</v>
      </c>
      <c r="E18" s="9"/>
      <c r="F18" s="9"/>
      <c r="G18" s="9"/>
      <c r="H18" s="9"/>
      <c r="I18" s="10"/>
      <c r="J18" s="30" t="str">
        <f t="shared" si="5"/>
        <v/>
      </c>
      <c r="K18" s="31" t="str">
        <f t="shared" si="1"/>
        <v/>
      </c>
      <c r="L18" s="24"/>
      <c r="M18" s="32" t="str">
        <f t="shared" ref="M18:M42" si="9">IF(K18="","",SMALL(K:K,ROW()-2))</f>
        <v/>
      </c>
      <c r="N18" s="33" t="str">
        <f t="shared" si="7"/>
        <v/>
      </c>
      <c r="O18" s="27" t="str">
        <f t="shared" si="8"/>
        <v/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</row>
    <row r="19" spans="2:90" s="28" customFormat="1" ht="13.5" customHeight="1">
      <c r="B19" s="21">
        <v>17</v>
      </c>
      <c r="C19" s="3"/>
      <c r="D19" s="8" t="s">
        <v>7</v>
      </c>
      <c r="E19" s="5"/>
      <c r="F19" s="5"/>
      <c r="G19" s="5"/>
      <c r="H19" s="5"/>
      <c r="I19" s="6"/>
      <c r="J19" s="22" t="str">
        <f t="shared" si="5"/>
        <v/>
      </c>
      <c r="K19" s="23" t="str">
        <f t="shared" si="1"/>
        <v/>
      </c>
      <c r="L19" s="24"/>
      <c r="M19" s="32" t="str">
        <f t="shared" si="9"/>
        <v/>
      </c>
      <c r="N19" s="33" t="str">
        <f t="shared" si="7"/>
        <v/>
      </c>
      <c r="O19" s="27" t="str">
        <f t="shared" si="8"/>
        <v/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</row>
    <row r="20" spans="2:90" s="28" customFormat="1" ht="13.5" customHeight="1">
      <c r="B20" s="29">
        <v>18</v>
      </c>
      <c r="C20" s="7"/>
      <c r="D20" s="8" t="s">
        <v>7</v>
      </c>
      <c r="E20" s="9"/>
      <c r="F20" s="9"/>
      <c r="G20" s="9"/>
      <c r="H20" s="9"/>
      <c r="I20" s="10"/>
      <c r="J20" s="30" t="str">
        <f t="shared" si="5"/>
        <v/>
      </c>
      <c r="K20" s="31" t="str">
        <f t="shared" si="1"/>
        <v/>
      </c>
      <c r="L20" s="24"/>
      <c r="M20" s="32" t="str">
        <f t="shared" si="9"/>
        <v/>
      </c>
      <c r="N20" s="33" t="str">
        <f t="shared" si="7"/>
        <v/>
      </c>
      <c r="O20" s="27" t="str">
        <f t="shared" si="8"/>
        <v/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90" s="28" customFormat="1" ht="13.5" customHeight="1">
      <c r="B21" s="21">
        <v>19</v>
      </c>
      <c r="C21" s="3"/>
      <c r="D21" s="4" t="s">
        <v>7</v>
      </c>
      <c r="E21" s="5"/>
      <c r="F21" s="5"/>
      <c r="G21" s="5"/>
      <c r="H21" s="5"/>
      <c r="I21" s="6"/>
      <c r="J21" s="22" t="str">
        <f t="shared" si="5"/>
        <v/>
      </c>
      <c r="K21" s="23" t="str">
        <f t="shared" si="1"/>
        <v/>
      </c>
      <c r="L21" s="24"/>
      <c r="M21" s="32" t="str">
        <f t="shared" si="9"/>
        <v/>
      </c>
      <c r="N21" s="33" t="str">
        <f t="shared" si="7"/>
        <v/>
      </c>
      <c r="O21" s="27" t="str">
        <f t="shared" si="8"/>
        <v/>
      </c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</row>
    <row r="22" spans="2:90" s="28" customFormat="1" ht="13.5" customHeight="1">
      <c r="B22" s="29">
        <v>20</v>
      </c>
      <c r="C22" s="7"/>
      <c r="D22" s="8" t="s">
        <v>7</v>
      </c>
      <c r="E22" s="9"/>
      <c r="F22" s="9"/>
      <c r="G22" s="9"/>
      <c r="H22" s="9"/>
      <c r="I22" s="10"/>
      <c r="J22" s="30" t="str">
        <f t="shared" si="5"/>
        <v/>
      </c>
      <c r="K22" s="31" t="str">
        <f t="shared" si="1"/>
        <v/>
      </c>
      <c r="L22" s="24"/>
      <c r="M22" s="32" t="str">
        <f t="shared" si="9"/>
        <v/>
      </c>
      <c r="N22" s="33" t="str">
        <f t="shared" si="7"/>
        <v/>
      </c>
      <c r="O22" s="27" t="str">
        <f t="shared" si="8"/>
        <v/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</row>
    <row r="23" spans="2:90" s="28" customFormat="1" ht="13.5" customHeight="1">
      <c r="B23" s="21">
        <v>21</v>
      </c>
      <c r="C23" s="3"/>
      <c r="D23" s="4" t="s">
        <v>7</v>
      </c>
      <c r="E23" s="5"/>
      <c r="F23" s="5"/>
      <c r="G23" s="5"/>
      <c r="H23" s="5"/>
      <c r="I23" s="6"/>
      <c r="J23" s="22" t="str">
        <f t="shared" si="5"/>
        <v/>
      </c>
      <c r="K23" s="23" t="str">
        <f t="shared" si="1"/>
        <v/>
      </c>
      <c r="L23" s="24"/>
      <c r="M23" s="32" t="str">
        <f t="shared" si="9"/>
        <v/>
      </c>
      <c r="N23" s="33" t="str">
        <f t="shared" si="7"/>
        <v/>
      </c>
      <c r="O23" s="27" t="str">
        <f t="shared" si="8"/>
        <v/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</row>
    <row r="24" spans="2:90" s="28" customFormat="1" ht="13.5" customHeight="1">
      <c r="B24" s="29">
        <v>22</v>
      </c>
      <c r="C24" s="7"/>
      <c r="D24" s="8" t="s">
        <v>7</v>
      </c>
      <c r="E24" s="9"/>
      <c r="F24" s="9"/>
      <c r="G24" s="9"/>
      <c r="H24" s="9"/>
      <c r="I24" s="10"/>
      <c r="J24" s="30" t="str">
        <f t="shared" si="5"/>
        <v/>
      </c>
      <c r="K24" s="31" t="str">
        <f t="shared" si="1"/>
        <v/>
      </c>
      <c r="L24" s="24"/>
      <c r="M24" s="32" t="str">
        <f t="shared" si="9"/>
        <v/>
      </c>
      <c r="N24" s="33" t="str">
        <f t="shared" si="7"/>
        <v/>
      </c>
      <c r="O24" s="27" t="str">
        <f t="shared" si="8"/>
        <v/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</row>
    <row r="25" spans="2:90" s="28" customFormat="1" ht="13.5" customHeight="1">
      <c r="B25" s="21">
        <v>23</v>
      </c>
      <c r="C25" s="3"/>
      <c r="D25" s="4" t="s">
        <v>7</v>
      </c>
      <c r="E25" s="5"/>
      <c r="F25" s="5"/>
      <c r="G25" s="5"/>
      <c r="H25" s="5"/>
      <c r="I25" s="6"/>
      <c r="J25" s="22" t="str">
        <f t="shared" ref="J25:J42" si="10">IF(SUM(E25:I25)=0,"",SUM(E25:I25))</f>
        <v/>
      </c>
      <c r="K25" s="23" t="str">
        <f t="shared" si="1"/>
        <v/>
      </c>
      <c r="L25" s="24"/>
      <c r="M25" s="32" t="str">
        <f t="shared" si="9"/>
        <v/>
      </c>
      <c r="N25" s="33" t="str">
        <f t="shared" si="7"/>
        <v/>
      </c>
      <c r="O25" s="27" t="str">
        <f t="shared" si="8"/>
        <v/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</row>
    <row r="26" spans="2:90" s="28" customFormat="1" ht="13.5" customHeight="1">
      <c r="B26" s="29">
        <v>24</v>
      </c>
      <c r="C26" s="7"/>
      <c r="D26" s="8" t="s">
        <v>7</v>
      </c>
      <c r="E26" s="9"/>
      <c r="F26" s="9"/>
      <c r="G26" s="9"/>
      <c r="H26" s="9"/>
      <c r="I26" s="10"/>
      <c r="J26" s="30" t="str">
        <f t="shared" si="10"/>
        <v/>
      </c>
      <c r="K26" s="31" t="str">
        <f t="shared" si="1"/>
        <v/>
      </c>
      <c r="L26" s="24"/>
      <c r="M26" s="32" t="str">
        <f t="shared" si="9"/>
        <v/>
      </c>
      <c r="N26" s="33" t="str">
        <f t="shared" si="7"/>
        <v/>
      </c>
      <c r="O26" s="27" t="str">
        <f t="shared" si="8"/>
        <v/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</row>
    <row r="27" spans="2:90" s="28" customFormat="1" ht="13.5" customHeight="1">
      <c r="B27" s="21">
        <v>25</v>
      </c>
      <c r="C27" s="3"/>
      <c r="D27" s="4" t="s">
        <v>7</v>
      </c>
      <c r="E27" s="5"/>
      <c r="F27" s="5"/>
      <c r="G27" s="5"/>
      <c r="H27" s="5"/>
      <c r="I27" s="6"/>
      <c r="J27" s="22" t="str">
        <f t="shared" si="10"/>
        <v/>
      </c>
      <c r="K27" s="23" t="str">
        <f t="shared" si="1"/>
        <v/>
      </c>
      <c r="L27" s="24"/>
      <c r="M27" s="32" t="str">
        <f t="shared" si="9"/>
        <v/>
      </c>
      <c r="N27" s="33" t="str">
        <f t="shared" si="7"/>
        <v/>
      </c>
      <c r="O27" s="27" t="str">
        <f t="shared" si="8"/>
        <v/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</row>
    <row r="28" spans="2:90" s="28" customFormat="1" ht="13.5" customHeight="1">
      <c r="B28" s="29">
        <v>26</v>
      </c>
      <c r="C28" s="7"/>
      <c r="D28" s="8" t="s">
        <v>7</v>
      </c>
      <c r="E28" s="9"/>
      <c r="F28" s="9"/>
      <c r="G28" s="9"/>
      <c r="H28" s="9"/>
      <c r="I28" s="10"/>
      <c r="J28" s="30" t="str">
        <f t="shared" si="10"/>
        <v/>
      </c>
      <c r="K28" s="31" t="str">
        <f t="shared" si="1"/>
        <v/>
      </c>
      <c r="L28" s="24"/>
      <c r="M28" s="32" t="str">
        <f t="shared" si="9"/>
        <v/>
      </c>
      <c r="N28" s="33" t="str">
        <f t="shared" si="7"/>
        <v/>
      </c>
      <c r="O28" s="27" t="str">
        <f t="shared" si="8"/>
        <v/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</row>
    <row r="29" spans="2:90" s="28" customFormat="1" ht="13.5" customHeight="1">
      <c r="B29" s="21">
        <v>27</v>
      </c>
      <c r="C29" s="3"/>
      <c r="D29" s="4" t="s">
        <v>7</v>
      </c>
      <c r="E29" s="5"/>
      <c r="F29" s="5"/>
      <c r="G29" s="5"/>
      <c r="H29" s="5"/>
      <c r="I29" s="6"/>
      <c r="J29" s="22" t="str">
        <f t="shared" si="10"/>
        <v/>
      </c>
      <c r="K29" s="23" t="str">
        <f t="shared" si="1"/>
        <v/>
      </c>
      <c r="L29" s="24"/>
      <c r="M29" s="32" t="str">
        <f t="shared" si="9"/>
        <v/>
      </c>
      <c r="N29" s="33" t="str">
        <f t="shared" si="7"/>
        <v/>
      </c>
      <c r="O29" s="27" t="str">
        <f t="shared" si="8"/>
        <v/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</row>
    <row r="30" spans="2:90" s="28" customFormat="1" ht="13.5" customHeight="1">
      <c r="B30" s="29">
        <v>28</v>
      </c>
      <c r="C30" s="7"/>
      <c r="D30" s="8" t="s">
        <v>7</v>
      </c>
      <c r="E30" s="9"/>
      <c r="F30" s="9"/>
      <c r="G30" s="9"/>
      <c r="H30" s="9"/>
      <c r="I30" s="10"/>
      <c r="J30" s="30" t="str">
        <f t="shared" si="10"/>
        <v/>
      </c>
      <c r="K30" s="31" t="str">
        <f t="shared" si="1"/>
        <v/>
      </c>
      <c r="L30" s="24"/>
      <c r="M30" s="32" t="str">
        <f t="shared" si="9"/>
        <v/>
      </c>
      <c r="N30" s="33" t="str">
        <f t="shared" si="7"/>
        <v/>
      </c>
      <c r="O30" s="27" t="str">
        <f t="shared" si="8"/>
        <v/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</row>
    <row r="31" spans="2:90" s="28" customFormat="1" ht="13.5" customHeight="1">
      <c r="B31" s="21">
        <v>29</v>
      </c>
      <c r="C31" s="3"/>
      <c r="D31" s="4" t="s">
        <v>7</v>
      </c>
      <c r="E31" s="5"/>
      <c r="F31" s="5"/>
      <c r="G31" s="5"/>
      <c r="H31" s="5"/>
      <c r="I31" s="6"/>
      <c r="J31" s="22" t="str">
        <f t="shared" si="10"/>
        <v/>
      </c>
      <c r="K31" s="23" t="str">
        <f t="shared" si="1"/>
        <v/>
      </c>
      <c r="L31" s="24"/>
      <c r="M31" s="32" t="str">
        <f t="shared" si="9"/>
        <v/>
      </c>
      <c r="N31" s="33" t="str">
        <f t="shared" si="7"/>
        <v/>
      </c>
      <c r="O31" s="27" t="str">
        <f>IF(K31="","",INDEX($C$3:$C$42,MATCH(M31,$K$3:$K$42,0)))</f>
        <v/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</row>
    <row r="32" spans="2:90" s="28" customFormat="1" ht="13.5" customHeight="1">
      <c r="B32" s="29">
        <v>30</v>
      </c>
      <c r="C32" s="7"/>
      <c r="D32" s="8" t="s">
        <v>7</v>
      </c>
      <c r="E32" s="9"/>
      <c r="F32" s="9"/>
      <c r="G32" s="9"/>
      <c r="H32" s="9"/>
      <c r="I32" s="10"/>
      <c r="J32" s="30" t="str">
        <f t="shared" si="10"/>
        <v/>
      </c>
      <c r="K32" s="31" t="str">
        <f t="shared" si="1"/>
        <v/>
      </c>
      <c r="L32" s="24"/>
      <c r="M32" s="32" t="str">
        <f t="shared" si="9"/>
        <v/>
      </c>
      <c r="N32" s="33" t="str">
        <f t="shared" si="7"/>
        <v/>
      </c>
      <c r="O32" s="27" t="str">
        <f t="shared" si="8"/>
        <v/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</row>
    <row r="33" spans="2:90" s="28" customFormat="1" ht="13.5" customHeight="1">
      <c r="B33" s="21">
        <v>31</v>
      </c>
      <c r="C33" s="3"/>
      <c r="D33" s="4" t="s">
        <v>7</v>
      </c>
      <c r="E33" s="5"/>
      <c r="F33" s="5"/>
      <c r="G33" s="5"/>
      <c r="H33" s="5"/>
      <c r="I33" s="6"/>
      <c r="J33" s="22" t="str">
        <f t="shared" si="10"/>
        <v/>
      </c>
      <c r="K33" s="23" t="str">
        <f t="shared" si="1"/>
        <v/>
      </c>
      <c r="L33" s="24"/>
      <c r="M33" s="32" t="str">
        <f t="shared" si="9"/>
        <v/>
      </c>
      <c r="N33" s="33" t="str">
        <f t="shared" si="7"/>
        <v/>
      </c>
      <c r="O33" s="27" t="str">
        <f t="shared" si="8"/>
        <v/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</row>
    <row r="34" spans="2:90" s="28" customFormat="1" ht="13.5" customHeight="1">
      <c r="B34" s="29">
        <v>32</v>
      </c>
      <c r="C34" s="7"/>
      <c r="D34" s="8" t="s">
        <v>7</v>
      </c>
      <c r="E34" s="9"/>
      <c r="F34" s="9"/>
      <c r="G34" s="9"/>
      <c r="H34" s="9"/>
      <c r="I34" s="10"/>
      <c r="J34" s="30" t="str">
        <f t="shared" si="10"/>
        <v/>
      </c>
      <c r="K34" s="31" t="str">
        <f t="shared" si="1"/>
        <v/>
      </c>
      <c r="L34" s="24"/>
      <c r="M34" s="32" t="str">
        <f t="shared" si="9"/>
        <v/>
      </c>
      <c r="N34" s="33" t="str">
        <f t="shared" si="7"/>
        <v/>
      </c>
      <c r="O34" s="27" t="str">
        <f t="shared" si="8"/>
        <v/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</row>
    <row r="35" spans="2:90" s="28" customFormat="1" ht="13.5" customHeight="1">
      <c r="B35" s="21">
        <v>33</v>
      </c>
      <c r="C35" s="3"/>
      <c r="D35" s="4" t="s">
        <v>7</v>
      </c>
      <c r="E35" s="5"/>
      <c r="F35" s="5"/>
      <c r="G35" s="5"/>
      <c r="H35" s="5"/>
      <c r="I35" s="6"/>
      <c r="J35" s="22" t="str">
        <f t="shared" si="10"/>
        <v/>
      </c>
      <c r="K35" s="23" t="str">
        <f t="shared" si="1"/>
        <v/>
      </c>
      <c r="L35" s="24"/>
      <c r="M35" s="32" t="str">
        <f t="shared" si="9"/>
        <v/>
      </c>
      <c r="N35" s="33" t="str">
        <f t="shared" si="7"/>
        <v/>
      </c>
      <c r="O35" s="27" t="str">
        <f t="shared" si="8"/>
        <v/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</row>
    <row r="36" spans="2:90" s="18" customFormat="1" ht="13.5" customHeight="1">
      <c r="B36" s="29">
        <v>34</v>
      </c>
      <c r="C36" s="7"/>
      <c r="D36" s="8" t="s">
        <v>7</v>
      </c>
      <c r="E36" s="9"/>
      <c r="F36" s="9"/>
      <c r="G36" s="9"/>
      <c r="H36" s="9"/>
      <c r="I36" s="10"/>
      <c r="J36" s="30" t="str">
        <f t="shared" si="10"/>
        <v/>
      </c>
      <c r="K36" s="31" t="str">
        <f t="shared" si="1"/>
        <v/>
      </c>
      <c r="L36" s="24"/>
      <c r="M36" s="32" t="str">
        <f t="shared" si="9"/>
        <v/>
      </c>
      <c r="N36" s="33" t="str">
        <f t="shared" si="7"/>
        <v/>
      </c>
      <c r="O36" s="27" t="str">
        <f t="shared" si="8"/>
        <v/>
      </c>
    </row>
    <row r="37" spans="2:90" s="18" customFormat="1" ht="13.5" customHeight="1">
      <c r="B37" s="21">
        <v>35</v>
      </c>
      <c r="C37" s="3"/>
      <c r="D37" s="4" t="s">
        <v>7</v>
      </c>
      <c r="E37" s="5"/>
      <c r="F37" s="5"/>
      <c r="G37" s="5"/>
      <c r="H37" s="5"/>
      <c r="I37" s="6"/>
      <c r="J37" s="22" t="str">
        <f t="shared" si="10"/>
        <v/>
      </c>
      <c r="K37" s="23" t="str">
        <f t="shared" si="1"/>
        <v/>
      </c>
      <c r="L37" s="24"/>
      <c r="M37" s="32" t="str">
        <f t="shared" si="9"/>
        <v/>
      </c>
      <c r="N37" s="33" t="str">
        <f t="shared" si="7"/>
        <v/>
      </c>
      <c r="O37" s="27" t="str">
        <f t="shared" si="8"/>
        <v/>
      </c>
    </row>
    <row r="38" spans="2:90" s="18" customFormat="1" ht="13.5" customHeight="1">
      <c r="B38" s="29">
        <v>36</v>
      </c>
      <c r="C38" s="7"/>
      <c r="D38" s="8" t="s">
        <v>7</v>
      </c>
      <c r="E38" s="9"/>
      <c r="F38" s="9"/>
      <c r="G38" s="9"/>
      <c r="H38" s="9"/>
      <c r="I38" s="10"/>
      <c r="J38" s="30" t="str">
        <f t="shared" si="10"/>
        <v/>
      </c>
      <c r="K38" s="31" t="str">
        <f t="shared" si="1"/>
        <v/>
      </c>
      <c r="L38" s="24"/>
      <c r="M38" s="32" t="str">
        <f t="shared" si="9"/>
        <v/>
      </c>
      <c r="N38" s="33" t="str">
        <f t="shared" si="7"/>
        <v/>
      </c>
      <c r="O38" s="27" t="str">
        <f t="shared" si="8"/>
        <v/>
      </c>
    </row>
    <row r="39" spans="2:90" s="18" customFormat="1" ht="13.5" customHeight="1">
      <c r="B39" s="21">
        <v>37</v>
      </c>
      <c r="C39" s="3"/>
      <c r="D39" s="4" t="s">
        <v>7</v>
      </c>
      <c r="E39" s="5"/>
      <c r="F39" s="5"/>
      <c r="G39" s="5"/>
      <c r="H39" s="5"/>
      <c r="I39" s="6"/>
      <c r="J39" s="22" t="str">
        <f t="shared" si="10"/>
        <v/>
      </c>
      <c r="K39" s="23" t="str">
        <f t="shared" si="1"/>
        <v/>
      </c>
      <c r="L39" s="24"/>
      <c r="M39" s="32" t="str">
        <f t="shared" si="9"/>
        <v/>
      </c>
      <c r="N39" s="33" t="str">
        <f t="shared" si="7"/>
        <v/>
      </c>
      <c r="O39" s="27" t="str">
        <f t="shared" si="8"/>
        <v/>
      </c>
    </row>
    <row r="40" spans="2:90" s="18" customFormat="1" ht="13.5" customHeight="1">
      <c r="B40" s="29">
        <v>38</v>
      </c>
      <c r="C40" s="7"/>
      <c r="D40" s="8" t="s">
        <v>7</v>
      </c>
      <c r="E40" s="9"/>
      <c r="F40" s="9"/>
      <c r="G40" s="9"/>
      <c r="H40" s="9"/>
      <c r="I40" s="10"/>
      <c r="J40" s="30" t="str">
        <f t="shared" si="10"/>
        <v/>
      </c>
      <c r="K40" s="31" t="str">
        <f t="shared" si="1"/>
        <v/>
      </c>
      <c r="L40" s="24"/>
      <c r="M40" s="32" t="str">
        <f t="shared" si="9"/>
        <v/>
      </c>
      <c r="N40" s="33" t="str">
        <f t="shared" si="7"/>
        <v/>
      </c>
      <c r="O40" s="27" t="str">
        <f t="shared" si="8"/>
        <v/>
      </c>
    </row>
    <row r="41" spans="2:90" s="18" customFormat="1" ht="13.5" customHeight="1">
      <c r="B41" s="21">
        <v>39</v>
      </c>
      <c r="C41" s="3"/>
      <c r="D41" s="4" t="s">
        <v>7</v>
      </c>
      <c r="E41" s="5"/>
      <c r="F41" s="5"/>
      <c r="G41" s="5"/>
      <c r="H41" s="5"/>
      <c r="I41" s="6"/>
      <c r="J41" s="22" t="str">
        <f t="shared" si="10"/>
        <v/>
      </c>
      <c r="K41" s="23" t="str">
        <f t="shared" si="1"/>
        <v/>
      </c>
      <c r="L41" s="24"/>
      <c r="M41" s="32" t="str">
        <f t="shared" si="9"/>
        <v/>
      </c>
      <c r="N41" s="33" t="str">
        <f t="shared" si="7"/>
        <v/>
      </c>
      <c r="O41" s="27" t="str">
        <f t="shared" si="8"/>
        <v/>
      </c>
    </row>
    <row r="42" spans="2:90" s="18" customFormat="1" ht="13.5" customHeight="1" thickBot="1">
      <c r="B42" s="34">
        <v>40</v>
      </c>
      <c r="C42" s="11"/>
      <c r="D42" s="12" t="s">
        <v>7</v>
      </c>
      <c r="E42" s="13"/>
      <c r="F42" s="13"/>
      <c r="G42" s="13"/>
      <c r="H42" s="13"/>
      <c r="I42" s="14"/>
      <c r="J42" s="35" t="str">
        <f t="shared" si="10"/>
        <v/>
      </c>
      <c r="K42" s="36" t="str">
        <f t="shared" si="1"/>
        <v/>
      </c>
      <c r="L42" s="24"/>
      <c r="M42" s="37" t="str">
        <f t="shared" si="9"/>
        <v/>
      </c>
      <c r="N42" s="38" t="str">
        <f t="shared" si="7"/>
        <v/>
      </c>
      <c r="O42" s="39" t="str">
        <f t="shared" si="8"/>
        <v/>
      </c>
    </row>
    <row r="43" spans="2:90">
      <c r="AG43" s="41"/>
    </row>
    <row r="44" spans="2:90">
      <c r="AG44" s="41"/>
    </row>
    <row r="45" spans="2:90">
      <c r="AG45" s="41"/>
    </row>
    <row r="46" spans="2:90">
      <c r="AG46" s="41"/>
    </row>
    <row r="47" spans="2:90">
      <c r="AG47" s="41"/>
    </row>
    <row r="48" spans="2:90">
      <c r="AG48" s="41"/>
    </row>
    <row r="49" spans="33:33">
      <c r="AG49" s="41"/>
    </row>
    <row r="50" spans="33:33">
      <c r="AG50" s="41"/>
    </row>
    <row r="51" spans="33:33">
      <c r="AG51" s="41"/>
    </row>
    <row r="52" spans="33:33">
      <c r="AG52" s="41"/>
    </row>
    <row r="53" spans="33:33">
      <c r="AG53" s="41"/>
    </row>
    <row r="54" spans="33:33">
      <c r="AG54" s="41"/>
    </row>
    <row r="55" spans="33:33">
      <c r="AG55" s="41"/>
    </row>
    <row r="56" spans="33:33">
      <c r="AG56" s="41"/>
    </row>
    <row r="57" spans="33:33">
      <c r="AG57" s="41"/>
    </row>
    <row r="58" spans="33:33">
      <c r="AG58" s="41"/>
    </row>
    <row r="59" spans="33:33">
      <c r="AG59" s="41"/>
    </row>
    <row r="60" spans="33:33">
      <c r="AG60" s="41"/>
    </row>
    <row r="61" spans="33:33">
      <c r="AG61" s="41"/>
    </row>
    <row r="62" spans="33:33">
      <c r="AG62" s="41"/>
    </row>
    <row r="63" spans="33:33">
      <c r="AG63" s="41"/>
    </row>
    <row r="64" spans="33:33">
      <c r="AG64" s="41"/>
    </row>
    <row r="65" spans="33:33">
      <c r="AG65" s="41"/>
    </row>
    <row r="66" spans="33:33">
      <c r="AG66" s="41"/>
    </row>
  </sheetData>
  <sheetProtection password="CAFB" sheet="1" objects="1" scenarios="1" selectLockedCells="1"/>
  <mergeCells count="11">
    <mergeCell ref="B1:B2"/>
    <mergeCell ref="C1:C2"/>
    <mergeCell ref="D1:D2"/>
    <mergeCell ref="M1:M2"/>
    <mergeCell ref="G1:G2"/>
    <mergeCell ref="H1:H2"/>
    <mergeCell ref="E1:E2"/>
    <mergeCell ref="F1:F2"/>
    <mergeCell ref="I1:I2"/>
    <mergeCell ref="J1:J2"/>
    <mergeCell ref="K1:K2"/>
  </mergeCells>
  <conditionalFormatting sqref="D3:D42">
    <cfRule type="expression" dxfId="6" priority="8">
      <formula>D3="bezahlt"</formula>
    </cfRule>
    <cfRule type="containsText" dxfId="5" priority="9" operator="containsText" text="offen">
      <formula>NOT(ISERROR(SEARCH("offen",D3)))</formula>
    </cfRule>
  </conditionalFormatting>
  <conditionalFormatting sqref="K3:L42">
    <cfRule type="expression" dxfId="4" priority="7">
      <formula>D3="offen"</formula>
    </cfRule>
  </conditionalFormatting>
  <dataValidations count="1">
    <dataValidation type="list" allowBlank="1" showInputMessage="1" showErrorMessage="1" sqref="D3:D42">
      <formula1>Startgeld</formula1>
    </dataValidation>
  </dataValidations>
  <pageMargins left="0.39370078740157483" right="0.15748031496062992" top="0.39370078740157483" bottom="0.22" header="0.15748031496062992" footer="0.15748031496062992"/>
  <pageSetup paperSize="9" orientation="landscape" horizontalDpi="0" verticalDpi="0" r:id="rId1"/>
  <headerFooter>
    <oddHeader>&amp;L&amp;"Arial,Fett"&amp;12AUSWERTUNG PREISSKAT&amp;C&amp;"Arial,Fett"&amp;12FÖRDERVEREIN SC Bettmar&amp;R&amp;8&amp;D • Seite &amp;P /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baseColWidth="10" defaultRowHeight="14.25"/>
  <sheetData>
    <row r="1" spans="1:1" ht="15">
      <c r="A1" s="1" t="s">
        <v>7</v>
      </c>
    </row>
    <row r="2" spans="1:1" ht="15">
      <c r="A2" s="2" t="s"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RANGLISTE</vt:lpstr>
      <vt:lpstr>Startgeld</vt:lpstr>
      <vt:lpstr>RANGLISTE!Druckbereich</vt:lpstr>
      <vt:lpstr>Startgeld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Gross</dc:creator>
  <cp:lastModifiedBy>Volker Gross</cp:lastModifiedBy>
  <cp:lastPrinted>2018-01-22T09:20:20Z</cp:lastPrinted>
  <dcterms:created xsi:type="dcterms:W3CDTF">2018-01-21T07:36:32Z</dcterms:created>
  <dcterms:modified xsi:type="dcterms:W3CDTF">2018-01-22T09:21:04Z</dcterms:modified>
</cp:coreProperties>
</file>